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016"/>
  <workbookPr checkCompatibility="1"/>
  <mc:AlternateContent xmlns:mc="http://schemas.openxmlformats.org/markup-compatibility/2006">
    <mc:Choice Requires="x15">
      <x15ac:absPath xmlns:x15ac="http://schemas.microsoft.com/office/spreadsheetml/2010/11/ac" url="/Users/ichikawa/Documents/OC2019/OCcatalogue2019/"/>
    </mc:Choice>
  </mc:AlternateContent>
  <bookViews>
    <workbookView xWindow="280" yWindow="460" windowWidth="24020" windowHeight="15280" tabRatio="710"/>
  </bookViews>
  <sheets>
    <sheet name="BonCommande" sheetId="46" r:id="rId1"/>
    <sheet name="BonCommandeExemple" sheetId="45" r:id="rId2"/>
  </sheets>
  <externalReferences>
    <externalReference r:id="rId3"/>
  </externalReferences>
  <definedNames>
    <definedName name="_xlnm.Print_Area" localSheetId="0">BonCommande!$A$1:$I$68</definedName>
    <definedName name="_xlnm.Print_Area" localSheetId="1">BonCommandeExemple!$A$1:$I$68</definedName>
  </definedNames>
  <calcPr calcId="150001" refMode="R1C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calcChain.xml><?xml version="1.0" encoding="utf-8"?>
<calcChain xmlns="http://schemas.openxmlformats.org/spreadsheetml/2006/main">
  <c r="G22" i="46" l="1"/>
  <c r="C25" i="46"/>
  <c r="D25" i="46"/>
  <c r="E25" i="46"/>
  <c r="E25" i="45"/>
  <c r="D25" i="45"/>
  <c r="C25" i="45"/>
  <c r="G16" i="45"/>
  <c r="G22" i="45"/>
  <c r="G15" i="45"/>
  <c r="G17" i="45"/>
  <c r="G18" i="45"/>
  <c r="G19" i="45"/>
  <c r="G20" i="45"/>
  <c r="G21" i="45"/>
  <c r="G14" i="45"/>
</calcChain>
</file>

<file path=xl/sharedStrings.xml><?xml version="1.0" encoding="utf-8"?>
<sst xmlns="http://schemas.openxmlformats.org/spreadsheetml/2006/main" count="136" uniqueCount="75">
  <si>
    <t>ADDRESS</t>
    <phoneticPr fontId="1"/>
  </si>
  <si>
    <t>E-mail</t>
    <phoneticPr fontId="1"/>
  </si>
  <si>
    <t>TEL</t>
    <phoneticPr fontId="1"/>
  </si>
  <si>
    <t>Company name</t>
  </si>
  <si>
    <t>Contact Name</t>
  </si>
  <si>
    <t>Email address</t>
  </si>
  <si>
    <t xml:space="preserve"> ICHIKAWA Yuki</t>
    <phoneticPr fontId="1"/>
  </si>
  <si>
    <t>Representante</t>
    <phoneticPr fontId="1"/>
  </si>
  <si>
    <t xml:space="preserve"> +33 6 23 57 34 78</t>
    <phoneticPr fontId="1"/>
  </si>
  <si>
    <t xml:space="preserve"> ichikawa@omotenashicuisine.com</t>
    <phoneticPr fontId="1"/>
  </si>
  <si>
    <t>Tel / Fax</t>
    <phoneticPr fontId="1"/>
  </si>
  <si>
    <t>No de TVA</t>
    <phoneticPr fontId="1"/>
  </si>
  <si>
    <t>Address</t>
    <phoneticPr fontId="1"/>
  </si>
  <si>
    <t>No. Facture</t>
    <phoneticPr fontId="1"/>
  </si>
  <si>
    <t>Date</t>
    <phoneticPr fontId="1"/>
  </si>
  <si>
    <t>NET A PAYER</t>
    <phoneticPr fontId="1"/>
  </si>
  <si>
    <t xml:space="preserve">TOTAL HT </t>
    <phoneticPr fontId="1"/>
  </si>
  <si>
    <t>TOTAL TTC</t>
    <phoneticPr fontId="1"/>
  </si>
  <si>
    <t>Conditions generales de vente</t>
    <phoneticPr fontId="1"/>
  </si>
  <si>
    <t xml:space="preserve"> 845 047 448 00012</t>
    <phoneticPr fontId="1"/>
  </si>
  <si>
    <t xml:space="preserve"> FR20845047448</t>
    <phoneticPr fontId="1"/>
  </si>
  <si>
    <t>No. SIRET</t>
    <phoneticPr fontId="1"/>
  </si>
  <si>
    <t xml:space="preserve">REGLEMENT :  </t>
    <phoneticPr fontId="1"/>
  </si>
  <si>
    <t>Aucun escompte n'est accordé pour un règlement comptant.</t>
  </si>
  <si>
    <t>Paiement par chèque ou par traite à 30 jours fin de mois.</t>
  </si>
  <si>
    <t>La société se réserve le droit de demander le paiement d'une facture pro forma pour tout premier achat ou chaque fois qu'elle le jugera nécessaire.</t>
    <phoneticPr fontId="1"/>
  </si>
  <si>
    <t>Une indemnité forfaitaire pour frais de recouvrement d'un montant de 40 euros sera exigée pour chaque facture payée en retard, sans préjudice de toute indemnisation complémentaire</t>
    <phoneticPr fontId="1"/>
  </si>
  <si>
    <t xml:space="preserve">(articles L441-6 et D441-5 du code de commerce) </t>
  </si>
  <si>
    <t>DOMICILIATION BANCAIRE</t>
    <phoneticPr fontId="1"/>
  </si>
  <si>
    <t>Domiciliation</t>
    <phoneticPr fontId="1"/>
  </si>
  <si>
    <t>CIC LYON BELLECOUR (25 PLACE BELLECOUR, 69002 LYON)</t>
    <phoneticPr fontId="1"/>
  </si>
  <si>
    <t>Titulaire du compte (Account Owner) :  OMOTENASHI CUISINE (415 ROUTE DE REYRIEUX,  01600 STE EUPHEMIE)</t>
    <phoneticPr fontId="1"/>
  </si>
  <si>
    <t>RIB :</t>
    <phoneticPr fontId="1"/>
  </si>
  <si>
    <t>10096 18001 00085338501 89</t>
    <phoneticPr fontId="1"/>
  </si>
  <si>
    <t>IBAN :</t>
    <phoneticPr fontId="1"/>
  </si>
  <si>
    <t>FR76 1009   6180   0100   0853   3850   189</t>
    <phoneticPr fontId="1"/>
  </si>
  <si>
    <t>BIC :</t>
    <phoneticPr fontId="1"/>
  </si>
  <si>
    <t>CMCIFRPP</t>
    <phoneticPr fontId="1"/>
  </si>
  <si>
    <r>
      <t xml:space="preserve">CLAUSE DE RESERVE DE PROPRIETE : </t>
    </r>
    <r>
      <rPr>
        <sz val="12"/>
        <rFont val="Arial Narrow"/>
      </rPr>
      <t xml:space="preserve"> les marchadises restent notre propriété jusqu'à paiment intégral du prix (loi 80.335 du 12 Mai 1980)</t>
    </r>
    <phoneticPr fontId="1"/>
  </si>
  <si>
    <t xml:space="preserve">LIVRAISON :  </t>
    <phoneticPr fontId="1"/>
  </si>
  <si>
    <t>BON DE COMMANDE</t>
    <phoneticPr fontId="1"/>
  </si>
  <si>
    <t>Ref No.</t>
    <phoneticPr fontId="21"/>
  </si>
  <si>
    <t>Description</t>
    <phoneticPr fontId="21"/>
  </si>
  <si>
    <t>Couleur</t>
    <phoneticPr fontId="21"/>
  </si>
  <si>
    <t xml:space="preserve"> OMOTENASHI CUISINE SAS</t>
    <phoneticPr fontId="1"/>
  </si>
  <si>
    <t xml:space="preserve"> 415 route de Reyrieux, 
01600 STE EUPHEMIE, FRANCE</t>
    <phoneticPr fontId="1"/>
  </si>
  <si>
    <t>le 31 mai 2019</t>
    <phoneticPr fontId="1"/>
  </si>
  <si>
    <t>Expiration de devis</t>
    <phoneticPr fontId="1"/>
  </si>
  <si>
    <t>TOTAL</t>
    <phoneticPr fontId="1"/>
  </si>
  <si>
    <t>FY-379-3</t>
    <phoneticPr fontId="21"/>
  </si>
  <si>
    <t>Plateau buffet 9 carré</t>
    <phoneticPr fontId="21"/>
  </si>
  <si>
    <t>Urushi</t>
    <phoneticPr fontId="21"/>
  </si>
  <si>
    <t>Prix € HT par carton</t>
    <phoneticPr fontId="1"/>
  </si>
  <si>
    <t>Nombre de carton</t>
    <phoneticPr fontId="1"/>
  </si>
  <si>
    <t>Commentaire</t>
    <phoneticPr fontId="1"/>
  </si>
  <si>
    <t>FY-1047-1</t>
    <phoneticPr fontId="21"/>
  </si>
  <si>
    <t>Baguette ébisu carré</t>
    <phoneticPr fontId="21"/>
  </si>
  <si>
    <t>Noir</t>
    <phoneticPr fontId="21"/>
  </si>
  <si>
    <t>FY-43-6</t>
  </si>
  <si>
    <t>Kaiseki Bon</t>
    <phoneticPr fontId="21"/>
  </si>
  <si>
    <t>Noir décor bois</t>
    <phoneticPr fontId="21"/>
  </si>
  <si>
    <t>FY-170-2</t>
    <phoneticPr fontId="21"/>
  </si>
  <si>
    <t>Bol à soupe empilabe</t>
    <phoneticPr fontId="21"/>
  </si>
  <si>
    <t>Brun/noir</t>
    <phoneticPr fontId="21"/>
  </si>
  <si>
    <t>FY-277-5</t>
    <phoneticPr fontId="21"/>
  </si>
  <si>
    <t>Bol à riz avec couvercle</t>
    <phoneticPr fontId="21"/>
  </si>
  <si>
    <t>Noir/noir</t>
    <phoneticPr fontId="21"/>
  </si>
  <si>
    <t xml:space="preserve">30 pieces </t>
    <phoneticPr fontId="1"/>
  </si>
  <si>
    <t>Acompte à la commande :  50% à la commande, 50% avant livraison.</t>
    <phoneticPr fontId="1"/>
  </si>
  <si>
    <t>Nombre de Carton</t>
    <phoneticPr fontId="1"/>
  </si>
  <si>
    <t>TVA 20%</t>
    <phoneticPr fontId="1"/>
  </si>
  <si>
    <t>LIVRAISON AIR / SEA</t>
    <phoneticPr fontId="1"/>
  </si>
  <si>
    <t>OTHER</t>
    <phoneticPr fontId="1"/>
  </si>
  <si>
    <t xml:space="preserve">Nos prix en Euros s'entendent FOB Japon rendu Lyon. </t>
    <phoneticPr fontId="1"/>
  </si>
  <si>
    <t>Livraison à :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</si>
</sst>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26" formatCode="\$#,##0.00_);[Red]\(\$#,##0.00\)"/>
    <numFmt numFmtId="176" formatCode="0_);[Red]\(0\)"/>
    <numFmt numFmtId="177" formatCode="#,##0&quot;    &quot;;\-#,##0&quot;    &quot;;&quot; -    &quot;;@\ "/>
    <numFmt numFmtId="178" formatCode="\$#,##0.00;\-\$#,##0.00"/>
    <numFmt numFmtId="179" formatCode="[$€-2]\ #,##0.00_);[Red]\([$€-2]\ #,##0.00\)"/>
    <numFmt numFmtId="180" formatCode="#,##0_);[Red]\(#,##0\)"/>
    <numFmt numFmtId="181" formatCode="0_ "/>
    <numFmt numFmtId="182" formatCode="[$€-2]\ #,##0.00;[$€-2]\ \-#,##0.00"/>
    <numFmt numFmtId="183" formatCode="#,##0_ "/>
  </numFmts>
  <fonts count="23" x14ac:knownFonts="1">
    <font>
      <sz val="11"/>
      <name val="ＭＳ Ｐゴシック"/>
      <charset val="128"/>
    </font>
    <font>
      <sz val="6"/>
      <name val="ＭＳ Ｐゴシック"/>
      <family val="3"/>
      <charset val="128"/>
    </font>
    <font>
      <sz val="11"/>
      <color indexed="8"/>
      <name val="Calibri"/>
      <family val="2"/>
    </font>
    <font>
      <sz val="10"/>
      <name val="ＭＳ Ｐゴシック"/>
      <family val="3"/>
      <charset val="128"/>
    </font>
    <font>
      <b/>
      <sz val="22"/>
      <name val="Arial Narrow"/>
    </font>
    <font>
      <sz val="12"/>
      <name val="Arial Narrow"/>
    </font>
    <font>
      <sz val="12"/>
      <color indexed="8"/>
      <name val="Arial Narrow"/>
    </font>
    <font>
      <b/>
      <sz val="12"/>
      <name val="Arial Narrow"/>
    </font>
    <font>
      <i/>
      <sz val="12"/>
      <name val="Arial Narrow"/>
    </font>
    <font>
      <sz val="12"/>
      <name val="Calibri"/>
    </font>
    <font>
      <sz val="11"/>
      <name val="Calibri"/>
    </font>
    <font>
      <b/>
      <sz val="12"/>
      <color theme="1"/>
      <name val="Calibri"/>
    </font>
    <font>
      <b/>
      <sz val="12"/>
      <name val="Calibri"/>
    </font>
    <font>
      <b/>
      <sz val="14"/>
      <name val="Arial Narrow"/>
    </font>
    <font>
      <sz val="12"/>
      <color indexed="8"/>
      <name val="Helvetica"/>
    </font>
    <font>
      <i/>
      <sz val="12"/>
      <name val="Helvetica"/>
    </font>
    <font>
      <sz val="11"/>
      <color indexed="8"/>
      <name val="ＭＳ Ｐゴシック"/>
      <family val="3"/>
      <charset val="128"/>
    </font>
    <font>
      <sz val="14"/>
      <name val="Arial Narrow"/>
    </font>
    <font>
      <b/>
      <i/>
      <u/>
      <sz val="12"/>
      <name val="Arial Narrow"/>
    </font>
    <font>
      <sz val="12"/>
      <color theme="1"/>
      <name val="Calibri"/>
    </font>
    <font>
      <sz val="11"/>
      <name val="Century Gothic"/>
      <family val="2"/>
    </font>
    <font>
      <sz val="6"/>
      <name val="ＭＳ Ｐゴシック"/>
      <family val="2"/>
      <charset val="128"/>
      <scheme val="minor"/>
    </font>
    <font>
      <sz val="12"/>
      <color rgb="FF000000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5">
    <xf numFmtId="0" fontId="0" fillId="0" borderId="0"/>
    <xf numFmtId="0" fontId="2" fillId="0" borderId="0"/>
    <xf numFmtId="177" fontId="2" fillId="0" borderId="0"/>
    <xf numFmtId="0" fontId="3" fillId="0" borderId="0"/>
    <xf numFmtId="0" fontId="16" fillId="0" borderId="0">
      <alignment vertical="center"/>
    </xf>
  </cellStyleXfs>
  <cellXfs count="102">
    <xf numFmtId="0" fontId="0" fillId="0" borderId="0" xfId="0"/>
    <xf numFmtId="0" fontId="5" fillId="0" borderId="0" xfId="0" applyFont="1" applyAlignment="1"/>
    <xf numFmtId="0" fontId="5" fillId="0" borderId="0" xfId="0" applyFont="1"/>
    <xf numFmtId="0" fontId="5" fillId="0" borderId="0" xfId="0" applyFont="1" applyBorder="1"/>
    <xf numFmtId="0" fontId="5" fillId="0" borderId="0" xfId="0" applyFont="1" applyBorder="1" applyAlignment="1"/>
    <xf numFmtId="0" fontId="5" fillId="0" borderId="0" xfId="0" applyFont="1" applyAlignment="1">
      <alignment horizontal="center"/>
    </xf>
    <xf numFmtId="0" fontId="5" fillId="0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176" fontId="5" fillId="0" borderId="0" xfId="0" applyNumberFormat="1" applyFont="1" applyAlignment="1">
      <alignment horizontal="center" vertical="center"/>
    </xf>
    <xf numFmtId="0" fontId="0" fillId="0" borderId="1" xfId="0" applyBorder="1" applyAlignment="1">
      <alignment vertical="center"/>
    </xf>
    <xf numFmtId="0" fontId="10" fillId="2" borderId="1" xfId="0" applyFont="1" applyFill="1" applyBorder="1" applyAlignment="1"/>
    <xf numFmtId="0" fontId="9" fillId="2" borderId="3" xfId="0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horizontal="center" vertical="center"/>
    </xf>
    <xf numFmtId="178" fontId="9" fillId="2" borderId="2" xfId="0" applyNumberFormat="1" applyFont="1" applyFill="1" applyBorder="1" applyAlignment="1">
      <alignment horizontal="center" vertical="center"/>
    </xf>
    <xf numFmtId="179" fontId="7" fillId="0" borderId="5" xfId="0" applyNumberFormat="1" applyFont="1" applyBorder="1" applyAlignment="1">
      <alignment vertical="center"/>
    </xf>
    <xf numFmtId="180" fontId="7" fillId="0" borderId="4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9" fontId="7" fillId="0" borderId="14" xfId="0" applyNumberFormat="1" applyFont="1" applyBorder="1" applyAlignment="1">
      <alignment vertical="center"/>
    </xf>
    <xf numFmtId="179" fontId="5" fillId="0" borderId="14" xfId="0" applyNumberFormat="1" applyFont="1" applyBorder="1" applyAlignment="1">
      <alignment horizontal="right" vertical="center"/>
    </xf>
    <xf numFmtId="179" fontId="7" fillId="0" borderId="0" xfId="0" applyNumberFormat="1" applyFont="1" applyBorder="1" applyAlignment="1">
      <alignment vertical="center"/>
    </xf>
    <xf numFmtId="9" fontId="5" fillId="0" borderId="0" xfId="0" applyNumberFormat="1" applyFont="1" applyBorder="1" applyAlignment="1">
      <alignment horizontal="right" vertical="center"/>
    </xf>
    <xf numFmtId="179" fontId="5" fillId="0" borderId="0" xfId="0" applyNumberFormat="1" applyFont="1" applyBorder="1" applyAlignment="1">
      <alignment horizontal="right" vertical="center"/>
    </xf>
    <xf numFmtId="0" fontId="13" fillId="0" borderId="0" xfId="0" applyFont="1"/>
    <xf numFmtId="0" fontId="5" fillId="0" borderId="0" xfId="1" applyFont="1" applyAlignment="1">
      <alignment vertical="center"/>
    </xf>
    <xf numFmtId="0" fontId="0" fillId="0" borderId="0" xfId="0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10" fillId="0" borderId="0" xfId="0" applyFont="1" applyFill="1" applyBorder="1" applyAlignment="1"/>
    <xf numFmtId="0" fontId="7" fillId="0" borderId="0" xfId="0" applyFont="1" applyFill="1" applyBorder="1"/>
    <xf numFmtId="0" fontId="4" fillId="0" borderId="0" xfId="0" applyFont="1" applyAlignment="1">
      <alignment horizontal="center" vertical="center"/>
    </xf>
    <xf numFmtId="0" fontId="0" fillId="0" borderId="0" xfId="0" applyAlignment="1"/>
    <xf numFmtId="0" fontId="7" fillId="0" borderId="0" xfId="0" applyFont="1"/>
    <xf numFmtId="49" fontId="5" fillId="0" borderId="0" xfId="0" applyNumberFormat="1" applyFont="1" applyBorder="1" applyAlignment="1">
      <alignment horizontal="left"/>
    </xf>
    <xf numFmtId="0" fontId="17" fillId="0" borderId="0" xfId="0" applyFont="1"/>
    <xf numFmtId="49" fontId="17" fillId="0" borderId="0" xfId="0" applyNumberFormat="1" applyFont="1" applyFill="1" applyBorder="1" applyAlignment="1">
      <alignment horizontal="left"/>
    </xf>
    <xf numFmtId="49" fontId="17" fillId="0" borderId="0" xfId="0" applyNumberFormat="1" applyFont="1" applyBorder="1" applyAlignment="1">
      <alignment horizontal="left"/>
    </xf>
    <xf numFmtId="179" fontId="18" fillId="0" borderId="0" xfId="0" applyNumberFormat="1" applyFont="1" applyBorder="1" applyAlignment="1">
      <alignment horizontal="right" vertical="center"/>
    </xf>
    <xf numFmtId="0" fontId="7" fillId="0" borderId="0" xfId="0" applyFont="1" applyFill="1" applyBorder="1" applyAlignment="1"/>
    <xf numFmtId="181" fontId="5" fillId="0" borderId="1" xfId="0" applyNumberFormat="1" applyFont="1" applyBorder="1" applyAlignment="1">
      <alignment horizontal="center" vertical="center"/>
    </xf>
    <xf numFmtId="181" fontId="5" fillId="3" borderId="1" xfId="3" applyNumberFormat="1" applyFont="1" applyFill="1" applyBorder="1" applyAlignment="1">
      <alignment horizontal="center" vertical="center"/>
    </xf>
    <xf numFmtId="0" fontId="0" fillId="0" borderId="0" xfId="0" applyAlignment="1"/>
    <xf numFmtId="0" fontId="4" fillId="0" borderId="0" xfId="0" applyFont="1" applyAlignment="1">
      <alignment horizontal="center" vertical="center"/>
    </xf>
    <xf numFmtId="0" fontId="0" fillId="0" borderId="0" xfId="0" applyAlignment="1"/>
    <xf numFmtId="0" fontId="5" fillId="4" borderId="6" xfId="0" applyFont="1" applyFill="1" applyBorder="1" applyAlignment="1"/>
    <xf numFmtId="0" fontId="5" fillId="4" borderId="7" xfId="0" applyFont="1" applyFill="1" applyBorder="1" applyAlignment="1"/>
    <xf numFmtId="0" fontId="11" fillId="4" borderId="9" xfId="0" applyFont="1" applyFill="1" applyBorder="1" applyAlignment="1">
      <alignment horizontal="right"/>
    </xf>
    <xf numFmtId="0" fontId="20" fillId="4" borderId="0" xfId="1" applyFont="1" applyFill="1" applyBorder="1" applyAlignment="1"/>
    <xf numFmtId="0" fontId="19" fillId="4" borderId="0" xfId="0" applyFont="1" applyFill="1" applyBorder="1" applyAlignment="1">
      <alignment horizontal="left"/>
    </xf>
    <xf numFmtId="49" fontId="20" fillId="4" borderId="0" xfId="1" applyNumberFormat="1" applyFont="1" applyFill="1" applyBorder="1" applyAlignment="1">
      <alignment horizontal="left" vertical="center"/>
    </xf>
    <xf numFmtId="0" fontId="12" fillId="4" borderId="9" xfId="0" applyFont="1" applyFill="1" applyBorder="1" applyAlignment="1">
      <alignment horizontal="right"/>
    </xf>
    <xf numFmtId="0" fontId="12" fillId="4" borderId="0" xfId="0" applyFont="1" applyFill="1" applyBorder="1" applyAlignment="1">
      <alignment horizontal="right"/>
    </xf>
    <xf numFmtId="0" fontId="0" fillId="4" borderId="11" xfId="0" applyFont="1" applyFill="1" applyBorder="1" applyAlignment="1">
      <alignment horizontal="left"/>
    </xf>
    <xf numFmtId="0" fontId="0" fillId="4" borderId="12" xfId="0" applyFont="1" applyFill="1" applyBorder="1" applyAlignment="1">
      <alignment horizontal="left"/>
    </xf>
    <xf numFmtId="0" fontId="0" fillId="5" borderId="1" xfId="0" applyFill="1" applyBorder="1" applyAlignment="1">
      <alignment vertical="center"/>
    </xf>
    <xf numFmtId="0" fontId="0" fillId="5" borderId="1" xfId="0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14" fillId="0" borderId="0" xfId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3" borderId="1" xfId="3" applyFont="1" applyFill="1" applyBorder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/>
    </xf>
    <xf numFmtId="179" fontId="9" fillId="0" borderId="1" xfId="0" applyNumberFormat="1" applyFont="1" applyFill="1" applyBorder="1" applyAlignment="1">
      <alignment horizontal="right" vertical="center" wrapText="1"/>
    </xf>
    <xf numFmtId="26" fontId="5" fillId="5" borderId="1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0" fillId="0" borderId="0" xfId="0" applyBorder="1" applyAlignment="1"/>
    <xf numFmtId="49" fontId="7" fillId="0" borderId="8" xfId="0" applyNumberFormat="1" applyFont="1" applyBorder="1" applyAlignment="1">
      <alignment vertical="center"/>
    </xf>
    <xf numFmtId="49" fontId="5" fillId="0" borderId="10" xfId="0" applyNumberFormat="1" applyFont="1" applyBorder="1" applyAlignment="1">
      <alignment vertical="center"/>
    </xf>
    <xf numFmtId="49" fontId="6" fillId="0" borderId="10" xfId="0" applyNumberFormat="1" applyFont="1" applyBorder="1" applyAlignment="1">
      <alignment vertical="center" wrapText="1"/>
    </xf>
    <xf numFmtId="0" fontId="5" fillId="0" borderId="13" xfId="0" applyFont="1" applyBorder="1" applyAlignment="1">
      <alignment vertical="center"/>
    </xf>
    <xf numFmtId="0" fontId="9" fillId="0" borderId="0" xfId="0" applyFont="1" applyBorder="1" applyAlignment="1"/>
    <xf numFmtId="0" fontId="9" fillId="0" borderId="18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181" fontId="5" fillId="3" borderId="17" xfId="3" applyNumberFormat="1" applyFont="1" applyFill="1" applyBorder="1" applyAlignment="1">
      <alignment horizontal="center" vertical="center"/>
    </xf>
    <xf numFmtId="182" fontId="0" fillId="0" borderId="1" xfId="0" applyNumberFormat="1" applyBorder="1" applyAlignment="1">
      <alignment vertical="center"/>
    </xf>
    <xf numFmtId="183" fontId="0" fillId="0" borderId="1" xfId="0" applyNumberFormat="1" applyBorder="1" applyAlignment="1">
      <alignment horizontal="center" vertical="center"/>
    </xf>
    <xf numFmtId="179" fontId="0" fillId="0" borderId="1" xfId="0" applyNumberFormat="1" applyBorder="1" applyAlignment="1">
      <alignment horizontal="center" vertical="center"/>
    </xf>
    <xf numFmtId="179" fontId="5" fillId="0" borderId="1" xfId="0" applyNumberFormat="1" applyFont="1" applyBorder="1" applyAlignment="1">
      <alignment horizontal="center" vertical="center"/>
    </xf>
    <xf numFmtId="179" fontId="5" fillId="3" borderId="1" xfId="3" applyNumberFormat="1" applyFont="1" applyFill="1" applyBorder="1" applyAlignment="1">
      <alignment horizontal="center" vertical="center"/>
    </xf>
    <xf numFmtId="179" fontId="5" fillId="3" borderId="17" xfId="3" applyNumberFormat="1" applyFont="1" applyFill="1" applyBorder="1" applyAlignment="1">
      <alignment horizontal="center" vertical="center"/>
    </xf>
    <xf numFmtId="179" fontId="7" fillId="0" borderId="0" xfId="0" applyNumberFormat="1" applyFont="1" applyAlignment="1">
      <alignment horizontal="right" vertical="center"/>
    </xf>
    <xf numFmtId="179" fontId="9" fillId="2" borderId="15" xfId="0" applyNumberFormat="1" applyFont="1" applyFill="1" applyBorder="1" applyAlignment="1">
      <alignment horizontal="center" vertical="center"/>
    </xf>
    <xf numFmtId="179" fontId="9" fillId="0" borderId="16" xfId="0" applyNumberFormat="1" applyFont="1" applyFill="1" applyBorder="1" applyAlignment="1">
      <alignment horizontal="center" vertical="center" wrapText="1"/>
    </xf>
    <xf numFmtId="179" fontId="0" fillId="0" borderId="17" xfId="0" applyNumberFormat="1" applyBorder="1" applyAlignment="1">
      <alignment horizontal="center" vertical="center"/>
    </xf>
    <xf numFmtId="0" fontId="22" fillId="0" borderId="1" xfId="0" applyFont="1" applyBorder="1" applyAlignment="1">
      <alignment vertical="center"/>
    </xf>
    <xf numFmtId="0" fontId="0" fillId="0" borderId="1" xfId="0" applyFill="1" applyBorder="1" applyAlignment="1">
      <alignment vertical="center"/>
    </xf>
    <xf numFmtId="0" fontId="5" fillId="0" borderId="1" xfId="1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0" fillId="0" borderId="0" xfId="0" applyFont="1" applyFill="1" applyBorder="1" applyAlignment="1">
      <alignment horizontal="left"/>
    </xf>
    <xf numFmtId="0" fontId="4" fillId="0" borderId="0" xfId="0" applyFont="1" applyAlignment="1">
      <alignment horizontal="center" vertical="center"/>
    </xf>
    <xf numFmtId="0" fontId="0" fillId="0" borderId="0" xfId="0" applyAlignment="1"/>
    <xf numFmtId="0" fontId="11" fillId="4" borderId="0" xfId="0" applyFont="1" applyFill="1" applyBorder="1" applyAlignment="1">
      <alignment horizontal="right"/>
    </xf>
    <xf numFmtId="0" fontId="19" fillId="4" borderId="0" xfId="0" applyFont="1" applyFill="1" applyBorder="1" applyAlignment="1">
      <alignment horizontal="right"/>
    </xf>
    <xf numFmtId="0" fontId="5" fillId="4" borderId="8" xfId="0" applyFont="1" applyFill="1" applyBorder="1"/>
    <xf numFmtId="0" fontId="5" fillId="4" borderId="10" xfId="0" applyFont="1" applyFill="1" applyBorder="1"/>
    <xf numFmtId="0" fontId="5" fillId="4" borderId="13" xfId="0" applyFont="1" applyFill="1" applyBorder="1"/>
  </cellXfs>
  <cellStyles count="5">
    <cellStyle name="Excel Built-in Comma [0]" xfId="2"/>
    <cellStyle name="Excel Built-in Normal" xfId="1"/>
    <cellStyle name="標準" xfId="0" builtinId="0"/>
    <cellStyle name="標準 2" xfId="4"/>
    <cellStyle name="標準 3" xfId="3"/>
  </cellStyles>
  <dxfs count="0"/>
  <tableStyles count="0" defaultTableStyle="TableStyleMedium2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220870</xdr:colOff>
      <xdr:row>0</xdr:row>
      <xdr:rowOff>0</xdr:rowOff>
    </xdr:from>
    <xdr:to>
      <xdr:col>2</xdr:col>
      <xdr:colOff>55003</xdr:colOff>
      <xdr:row>0</xdr:row>
      <xdr:rowOff>1301320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0870" y="0"/>
          <a:ext cx="1320033" cy="130132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220870</xdr:colOff>
      <xdr:row>0</xdr:row>
      <xdr:rowOff>0</xdr:rowOff>
    </xdr:from>
    <xdr:to>
      <xdr:col>2</xdr:col>
      <xdr:colOff>55003</xdr:colOff>
      <xdr:row>0</xdr:row>
      <xdr:rowOff>1301320</xdr:rowOff>
    </xdr:to>
    <xdr:pic>
      <xdr:nvPicPr>
        <xdr:cNvPr id="7" name="図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0870" y="0"/>
          <a:ext cx="1306811" cy="130132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chikawa/Documents/AritaGuerlain/Guerlain2018/Hakuichi/&#12465;&#12441;&#12521;&#12531;&#21462;&#24341;&#21475;&#24231;&#38283;&#35373;&#26360;Vendor%20For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ndor Form"/>
      <sheetName val="Drop down Menu"/>
      <sheetName val="Feuil1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I44"/>
  <sheetViews>
    <sheetView tabSelected="1" workbookViewId="0">
      <selection activeCell="E4" sqref="E4"/>
    </sheetView>
  </sheetViews>
  <sheetFormatPr baseColWidth="12" defaultColWidth="8.83203125" defaultRowHeight="16" x14ac:dyDescent="0.2"/>
  <cols>
    <col min="1" max="1" width="3.1640625" style="2" customWidth="1"/>
    <col min="2" max="2" width="16.33203125" style="2" customWidth="1"/>
    <col min="3" max="3" width="32.33203125" style="2" customWidth="1"/>
    <col min="4" max="4" width="20.6640625" style="2" customWidth="1"/>
    <col min="5" max="5" width="17" style="2" customWidth="1"/>
    <col min="6" max="6" width="22" style="2" customWidth="1"/>
    <col min="7" max="7" width="20.5" style="2" customWidth="1"/>
    <col min="8" max="8" width="34.5" style="2" bestFit="1" customWidth="1"/>
    <col min="9" max="9" width="18.33203125" style="2" customWidth="1"/>
    <col min="10" max="16384" width="8.83203125" style="2"/>
  </cols>
  <sheetData>
    <row r="1" spans="1:9" ht="108" customHeight="1" thickBot="1" x14ac:dyDescent="0.25">
      <c r="A1" s="45"/>
      <c r="B1" s="46"/>
      <c r="C1" s="46"/>
      <c r="D1" s="46"/>
      <c r="E1" s="95" t="s">
        <v>40</v>
      </c>
      <c r="F1" s="95"/>
      <c r="G1" s="95"/>
      <c r="H1" s="95"/>
      <c r="I1" s="46"/>
    </row>
    <row r="2" spans="1:9" ht="25" customHeight="1" thickBot="1" x14ac:dyDescent="0.25">
      <c r="A2" s="45"/>
      <c r="B2" s="12" t="s">
        <v>13</v>
      </c>
      <c r="C2" s="12" t="s">
        <v>14</v>
      </c>
      <c r="D2" s="31"/>
      <c r="E2" s="74"/>
      <c r="G2" s="76" t="s">
        <v>47</v>
      </c>
      <c r="H2" s="75" t="s">
        <v>46</v>
      </c>
      <c r="I2" s="74"/>
    </row>
    <row r="3" spans="1:9" ht="39" customHeight="1" x14ac:dyDescent="0.2">
      <c r="A3" s="45"/>
      <c r="B3" s="18"/>
      <c r="C3" s="11"/>
      <c r="D3" s="26"/>
      <c r="E3" s="45"/>
      <c r="F3" s="46"/>
      <c r="G3" s="46"/>
      <c r="H3" s="46"/>
      <c r="I3" s="46"/>
    </row>
    <row r="4" spans="1:9" ht="22" customHeight="1" thickBot="1" x14ac:dyDescent="0.25">
      <c r="B4" s="3"/>
      <c r="C4" s="4"/>
      <c r="D4" s="4"/>
      <c r="E4" s="41" t="s">
        <v>74</v>
      </c>
      <c r="F4" s="32"/>
      <c r="G4" s="41"/>
      <c r="H4" s="41"/>
      <c r="I4" s="41"/>
    </row>
    <row r="5" spans="1:9" ht="23" customHeight="1" x14ac:dyDescent="0.2">
      <c r="B5" s="28"/>
      <c r="C5" s="70" t="s">
        <v>44</v>
      </c>
      <c r="D5" s="69"/>
      <c r="E5" s="47"/>
      <c r="F5" s="48"/>
      <c r="G5" s="48"/>
      <c r="H5" s="99"/>
    </row>
    <row r="6" spans="1:9" ht="23" customHeight="1" x14ac:dyDescent="0.2">
      <c r="B6" s="29" t="s">
        <v>7</v>
      </c>
      <c r="C6" s="71" t="s">
        <v>6</v>
      </c>
      <c r="D6" s="27"/>
      <c r="E6" s="49" t="s">
        <v>3</v>
      </c>
      <c r="F6" s="50"/>
      <c r="G6" s="50"/>
      <c r="H6" s="100"/>
    </row>
    <row r="7" spans="1:9" ht="39" customHeight="1" x14ac:dyDescent="0.2">
      <c r="B7" s="29" t="s">
        <v>0</v>
      </c>
      <c r="C7" s="72" t="s">
        <v>45</v>
      </c>
      <c r="D7" s="26"/>
      <c r="E7" s="49" t="s">
        <v>12</v>
      </c>
      <c r="F7" s="50"/>
      <c r="G7" s="50"/>
      <c r="H7" s="100"/>
    </row>
    <row r="8" spans="1:9" ht="23" customHeight="1" x14ac:dyDescent="0.2">
      <c r="B8" s="29" t="s">
        <v>1</v>
      </c>
      <c r="C8" s="71" t="s">
        <v>9</v>
      </c>
      <c r="D8" s="27"/>
      <c r="E8" s="49" t="s">
        <v>4</v>
      </c>
      <c r="F8" s="51"/>
      <c r="G8" s="98"/>
      <c r="H8" s="100"/>
    </row>
    <row r="9" spans="1:9" ht="23" customHeight="1" x14ac:dyDescent="0.2">
      <c r="B9" s="29" t="s">
        <v>2</v>
      </c>
      <c r="C9" s="71" t="s">
        <v>8</v>
      </c>
      <c r="D9" s="27"/>
      <c r="E9" s="49" t="s">
        <v>10</v>
      </c>
      <c r="F9" s="52"/>
      <c r="G9" s="97"/>
      <c r="H9" s="100"/>
    </row>
    <row r="10" spans="1:9" ht="23" customHeight="1" x14ac:dyDescent="0.2">
      <c r="B10" s="29" t="s">
        <v>21</v>
      </c>
      <c r="C10" s="71" t="s">
        <v>19</v>
      </c>
      <c r="D10" s="27"/>
      <c r="E10" s="53" t="s">
        <v>5</v>
      </c>
      <c r="F10" s="54"/>
      <c r="G10" s="54"/>
      <c r="H10" s="100"/>
    </row>
    <row r="11" spans="1:9" ht="23" customHeight="1" thickBot="1" x14ac:dyDescent="0.25">
      <c r="B11" s="30" t="s">
        <v>11</v>
      </c>
      <c r="C11" s="73" t="s">
        <v>20</v>
      </c>
      <c r="D11" s="68"/>
      <c r="E11" s="55"/>
      <c r="F11" s="56"/>
      <c r="G11" s="56"/>
      <c r="H11" s="101"/>
    </row>
    <row r="12" spans="1:9" x14ac:dyDescent="0.2">
      <c r="B12" s="1"/>
      <c r="C12" s="1"/>
      <c r="D12" s="1"/>
      <c r="E12" s="5"/>
      <c r="G12" s="94"/>
      <c r="H12" s="94"/>
      <c r="I12" s="94"/>
    </row>
    <row r="13" spans="1:9" s="6" customFormat="1" ht="20" customHeight="1" x14ac:dyDescent="0.15">
      <c r="A13" s="59"/>
      <c r="B13" s="57" t="s">
        <v>41</v>
      </c>
      <c r="C13" s="57" t="s">
        <v>42</v>
      </c>
      <c r="D13" s="58" t="s">
        <v>43</v>
      </c>
      <c r="E13" s="67" t="s">
        <v>52</v>
      </c>
      <c r="F13" s="67" t="s">
        <v>53</v>
      </c>
      <c r="G13" s="67" t="s">
        <v>52</v>
      </c>
      <c r="H13" s="67" t="s">
        <v>54</v>
      </c>
    </row>
    <row r="14" spans="1:9" s="25" customFormat="1" ht="50" customHeight="1" x14ac:dyDescent="0.15">
      <c r="A14" s="60">
        <v>1</v>
      </c>
      <c r="B14" s="11"/>
      <c r="C14" s="11"/>
      <c r="D14" s="18"/>
      <c r="E14" s="80"/>
      <c r="F14" s="79"/>
      <c r="G14" s="80"/>
      <c r="H14" s="78"/>
    </row>
    <row r="15" spans="1:9" s="25" customFormat="1" ht="50" customHeight="1" x14ac:dyDescent="0.15">
      <c r="A15" s="60">
        <v>2</v>
      </c>
      <c r="B15" s="11"/>
      <c r="C15" s="11"/>
      <c r="D15" s="18"/>
      <c r="E15" s="81"/>
      <c r="F15" s="42"/>
      <c r="G15" s="80"/>
      <c r="H15" s="78"/>
    </row>
    <row r="16" spans="1:9" s="25" customFormat="1" ht="50" customHeight="1" x14ac:dyDescent="0.15">
      <c r="A16" s="60">
        <v>3</v>
      </c>
      <c r="B16" s="11"/>
      <c r="C16" s="11"/>
      <c r="D16" s="18"/>
      <c r="E16" s="82"/>
      <c r="F16" s="43"/>
      <c r="G16" s="80"/>
      <c r="H16" s="90"/>
    </row>
    <row r="17" spans="1:9" s="7" customFormat="1" ht="50" customHeight="1" x14ac:dyDescent="0.15">
      <c r="A17" s="61">
        <v>4</v>
      </c>
      <c r="B17" s="88"/>
      <c r="C17" s="89"/>
      <c r="D17" s="18"/>
      <c r="E17" s="82"/>
      <c r="F17" s="43"/>
      <c r="G17" s="80"/>
      <c r="H17" s="91"/>
    </row>
    <row r="18" spans="1:9" s="25" customFormat="1" ht="50" customHeight="1" x14ac:dyDescent="0.15">
      <c r="A18" s="60">
        <v>5</v>
      </c>
      <c r="B18" s="89"/>
      <c r="C18" s="89"/>
      <c r="D18" s="18"/>
      <c r="E18" s="82"/>
      <c r="F18" s="63"/>
      <c r="G18" s="80"/>
      <c r="H18" s="90"/>
    </row>
    <row r="19" spans="1:9" s="25" customFormat="1" ht="50" customHeight="1" x14ac:dyDescent="0.15">
      <c r="A19" s="60">
        <v>6</v>
      </c>
      <c r="B19" s="42"/>
      <c r="C19" s="42"/>
      <c r="D19" s="42"/>
      <c r="E19" s="81"/>
      <c r="F19" s="42"/>
      <c r="G19" s="80"/>
      <c r="H19" s="90"/>
    </row>
    <row r="20" spans="1:9" s="25" customFormat="1" ht="50" customHeight="1" x14ac:dyDescent="0.15">
      <c r="A20" s="60">
        <v>7</v>
      </c>
      <c r="B20" s="43"/>
      <c r="C20" s="43"/>
      <c r="D20" s="43"/>
      <c r="E20" s="82"/>
      <c r="F20" s="43"/>
      <c r="G20" s="80"/>
      <c r="H20" s="90"/>
    </row>
    <row r="21" spans="1:9" s="7" customFormat="1" ht="50" customHeight="1" thickBot="1" x14ac:dyDescent="0.2">
      <c r="A21" s="61">
        <v>8</v>
      </c>
      <c r="B21" s="77"/>
      <c r="C21" s="77"/>
      <c r="D21" s="77"/>
      <c r="E21" s="83"/>
      <c r="F21" s="77"/>
      <c r="G21" s="87"/>
      <c r="H21" s="93"/>
    </row>
    <row r="22" spans="1:9" s="6" customFormat="1" ht="41" customHeight="1" thickTop="1" x14ac:dyDescent="0.15">
      <c r="A22" s="62"/>
      <c r="B22" s="64"/>
      <c r="C22" s="64"/>
      <c r="D22" s="65"/>
      <c r="E22" s="66"/>
      <c r="F22" s="66" t="s">
        <v>48</v>
      </c>
      <c r="G22" s="86">
        <f>SUM(G14:G21)</f>
        <v>0</v>
      </c>
      <c r="H22" s="92"/>
    </row>
    <row r="23" spans="1:9" s="7" customFormat="1" ht="27" customHeight="1" thickBot="1" x14ac:dyDescent="0.2">
      <c r="B23" s="8"/>
      <c r="F23" s="10"/>
      <c r="G23" s="84"/>
      <c r="H23" s="9"/>
      <c r="I23" s="9"/>
    </row>
    <row r="24" spans="1:9" s="7" customFormat="1" ht="23" customHeight="1" x14ac:dyDescent="0.15">
      <c r="B24" s="13" t="s">
        <v>69</v>
      </c>
      <c r="C24" s="14" t="s">
        <v>16</v>
      </c>
      <c r="D24" s="14" t="s">
        <v>70</v>
      </c>
      <c r="E24" s="14" t="s">
        <v>17</v>
      </c>
      <c r="F24" s="85" t="s">
        <v>71</v>
      </c>
      <c r="G24" s="85" t="s">
        <v>72</v>
      </c>
      <c r="H24" s="15" t="s">
        <v>15</v>
      </c>
    </row>
    <row r="25" spans="1:9" s="7" customFormat="1" ht="27" customHeight="1" thickBot="1" x14ac:dyDescent="0.2">
      <c r="B25" s="17"/>
      <c r="C25" s="19">
        <f>G22</f>
        <v>0</v>
      </c>
      <c r="D25" s="20">
        <f>C25*0.2</f>
        <v>0</v>
      </c>
      <c r="E25" s="20">
        <f>C25+D25</f>
        <v>0</v>
      </c>
      <c r="F25" s="19"/>
      <c r="G25" s="19"/>
      <c r="H25" s="16"/>
    </row>
    <row r="26" spans="1:9" s="7" customFormat="1" ht="27" customHeight="1" x14ac:dyDescent="0.15">
      <c r="B26" s="21"/>
      <c r="C26" s="21"/>
      <c r="D26" s="22"/>
      <c r="E26" s="23"/>
      <c r="F26" s="21"/>
      <c r="G26" s="21"/>
      <c r="H26" s="40"/>
    </row>
    <row r="27" spans="1:9" ht="18" x14ac:dyDescent="0.2">
      <c r="B27" s="24" t="s">
        <v>18</v>
      </c>
    </row>
    <row r="28" spans="1:9" ht="18" x14ac:dyDescent="0.2">
      <c r="B28" s="37" t="s">
        <v>68</v>
      </c>
    </row>
    <row r="29" spans="1:9" ht="20" customHeight="1" x14ac:dyDescent="0.2">
      <c r="B29" s="35" t="s">
        <v>39</v>
      </c>
      <c r="C29" s="2" t="s">
        <v>73</v>
      </c>
    </row>
    <row r="30" spans="1:9" ht="12" customHeight="1" x14ac:dyDescent="0.2">
      <c r="B30" s="35"/>
    </row>
    <row r="31" spans="1:9" x14ac:dyDescent="0.2">
      <c r="B31" s="35" t="s">
        <v>22</v>
      </c>
      <c r="C31" s="2" t="s">
        <v>23</v>
      </c>
    </row>
    <row r="32" spans="1:9" x14ac:dyDescent="0.2">
      <c r="C32" s="2" t="s">
        <v>24</v>
      </c>
    </row>
    <row r="33" spans="2:3" x14ac:dyDescent="0.2">
      <c r="C33" s="2" t="s">
        <v>25</v>
      </c>
    </row>
    <row r="34" spans="2:3" x14ac:dyDescent="0.2">
      <c r="C34" s="2" t="s">
        <v>26</v>
      </c>
    </row>
    <row r="35" spans="2:3" x14ac:dyDescent="0.2">
      <c r="C35" s="2" t="s">
        <v>27</v>
      </c>
    </row>
    <row r="37" spans="2:3" x14ac:dyDescent="0.2">
      <c r="B37" s="35" t="s">
        <v>28</v>
      </c>
    </row>
    <row r="38" spans="2:3" ht="25" customHeight="1" x14ac:dyDescent="0.2">
      <c r="B38" s="3" t="s">
        <v>29</v>
      </c>
      <c r="C38" s="36" t="s">
        <v>30</v>
      </c>
    </row>
    <row r="39" spans="2:3" ht="25" customHeight="1" x14ac:dyDescent="0.2">
      <c r="B39" s="3" t="s">
        <v>31</v>
      </c>
      <c r="C39" s="36"/>
    </row>
    <row r="40" spans="2:3" s="37" customFormat="1" ht="25" customHeight="1" x14ac:dyDescent="0.2">
      <c r="B40" s="3" t="s">
        <v>32</v>
      </c>
      <c r="C40" s="38" t="s">
        <v>33</v>
      </c>
    </row>
    <row r="41" spans="2:3" s="37" customFormat="1" ht="25" customHeight="1" x14ac:dyDescent="0.2">
      <c r="B41" s="3" t="s">
        <v>34</v>
      </c>
      <c r="C41" s="39" t="s">
        <v>35</v>
      </c>
    </row>
    <row r="42" spans="2:3" s="37" customFormat="1" ht="25" customHeight="1" x14ac:dyDescent="0.2">
      <c r="B42" s="3" t="s">
        <v>36</v>
      </c>
      <c r="C42" s="39" t="s">
        <v>37</v>
      </c>
    </row>
    <row r="43" spans="2:3" x14ac:dyDescent="0.2">
      <c r="B43" s="35"/>
    </row>
    <row r="44" spans="2:3" x14ac:dyDescent="0.2">
      <c r="B44" s="35" t="s">
        <v>38</v>
      </c>
    </row>
  </sheetData>
  <mergeCells count="2">
    <mergeCell ref="G12:I12"/>
    <mergeCell ref="E1:H1"/>
  </mergeCells>
  <phoneticPr fontId="21"/>
  <pageMargins left="0.39" right="0.39" top="0.39" bottom="0.39" header="0.51" footer="0.51"/>
  <pageSetup paperSize="9" scale="55" orientation="portrait" horizontalDpi="360" verticalDpi="360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'[1]Drop down Menu'!#REF!</xm:f>
          </x14:formula1>
          <xm:sqref>G12:I12 E11:G11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I44"/>
  <sheetViews>
    <sheetView topLeftCell="A8" zoomScale="86" zoomScaleNormal="86" zoomScalePageLayoutView="86" workbookViewId="0">
      <selection activeCell="B14" sqref="B14:H21"/>
    </sheetView>
  </sheetViews>
  <sheetFormatPr baseColWidth="12" defaultColWidth="8.83203125" defaultRowHeight="16" x14ac:dyDescent="0.2"/>
  <cols>
    <col min="1" max="1" width="3.1640625" style="2" customWidth="1"/>
    <col min="2" max="2" width="16.33203125" style="2" customWidth="1"/>
    <col min="3" max="3" width="32.33203125" style="2" customWidth="1"/>
    <col min="4" max="4" width="20.6640625" style="2" customWidth="1"/>
    <col min="5" max="5" width="17" style="2" customWidth="1"/>
    <col min="6" max="6" width="22" style="2" customWidth="1"/>
    <col min="7" max="7" width="20.5" style="2" customWidth="1"/>
    <col min="8" max="8" width="34.5" style="2" bestFit="1" customWidth="1"/>
    <col min="9" max="9" width="18.33203125" style="2" customWidth="1"/>
    <col min="10" max="16384" width="8.83203125" style="2"/>
  </cols>
  <sheetData>
    <row r="1" spans="1:9" ht="108" customHeight="1" thickBot="1" x14ac:dyDescent="0.25">
      <c r="A1" s="33"/>
      <c r="B1" s="34"/>
      <c r="C1" s="34"/>
      <c r="D1" s="34"/>
      <c r="E1" s="95" t="s">
        <v>40</v>
      </c>
      <c r="F1" s="96"/>
      <c r="G1" s="96"/>
      <c r="H1" s="44"/>
      <c r="I1" s="44"/>
    </row>
    <row r="2" spans="1:9" ht="25" customHeight="1" thickBot="1" x14ac:dyDescent="0.25">
      <c r="A2" s="33"/>
      <c r="B2" s="12" t="s">
        <v>13</v>
      </c>
      <c r="C2" s="12" t="s">
        <v>14</v>
      </c>
      <c r="D2" s="31"/>
      <c r="E2" s="74"/>
      <c r="F2" s="76" t="s">
        <v>47</v>
      </c>
      <c r="G2" s="75" t="s">
        <v>46</v>
      </c>
      <c r="H2" s="74"/>
      <c r="I2" s="74"/>
    </row>
    <row r="3" spans="1:9" ht="39" customHeight="1" x14ac:dyDescent="0.2">
      <c r="A3" s="33"/>
      <c r="B3" s="18"/>
      <c r="C3" s="11"/>
      <c r="D3" s="26"/>
      <c r="E3" s="33"/>
      <c r="F3" s="34"/>
      <c r="G3" s="34"/>
      <c r="H3" s="34"/>
      <c r="I3" s="34"/>
    </row>
    <row r="4" spans="1:9" ht="22" customHeight="1" thickBot="1" x14ac:dyDescent="0.25">
      <c r="B4" s="3"/>
      <c r="C4" s="4"/>
      <c r="D4" s="4"/>
      <c r="E4" s="41" t="s">
        <v>74</v>
      </c>
      <c r="F4" s="32"/>
      <c r="G4" s="41"/>
      <c r="H4" s="41"/>
      <c r="I4" s="41"/>
    </row>
    <row r="5" spans="1:9" ht="23" customHeight="1" x14ac:dyDescent="0.2">
      <c r="B5" s="28"/>
      <c r="C5" s="70" t="s">
        <v>44</v>
      </c>
      <c r="D5" s="69"/>
      <c r="E5" s="47"/>
      <c r="F5" s="48"/>
      <c r="G5" s="48"/>
      <c r="H5" s="99"/>
    </row>
    <row r="6" spans="1:9" ht="23" customHeight="1" x14ac:dyDescent="0.2">
      <c r="B6" s="29" t="s">
        <v>7</v>
      </c>
      <c r="C6" s="71" t="s">
        <v>6</v>
      </c>
      <c r="D6" s="27"/>
      <c r="E6" s="49" t="s">
        <v>3</v>
      </c>
      <c r="F6" s="50"/>
      <c r="G6" s="50"/>
      <c r="H6" s="100"/>
    </row>
    <row r="7" spans="1:9" ht="39" customHeight="1" x14ac:dyDescent="0.2">
      <c r="B7" s="29" t="s">
        <v>0</v>
      </c>
      <c r="C7" s="72" t="s">
        <v>45</v>
      </c>
      <c r="D7" s="26"/>
      <c r="E7" s="49" t="s">
        <v>12</v>
      </c>
      <c r="F7" s="50"/>
      <c r="G7" s="50"/>
      <c r="H7" s="100"/>
    </row>
    <row r="8" spans="1:9" ht="23" customHeight="1" x14ac:dyDescent="0.2">
      <c r="B8" s="29" t="s">
        <v>1</v>
      </c>
      <c r="C8" s="71" t="s">
        <v>9</v>
      </c>
      <c r="D8" s="27"/>
      <c r="E8" s="49" t="s">
        <v>4</v>
      </c>
      <c r="F8" s="51"/>
      <c r="G8" s="98"/>
      <c r="H8" s="100"/>
    </row>
    <row r="9" spans="1:9" ht="23" customHeight="1" x14ac:dyDescent="0.2">
      <c r="B9" s="29" t="s">
        <v>2</v>
      </c>
      <c r="C9" s="71" t="s">
        <v>8</v>
      </c>
      <c r="D9" s="27"/>
      <c r="E9" s="49" t="s">
        <v>10</v>
      </c>
      <c r="F9" s="52"/>
      <c r="G9" s="97"/>
      <c r="H9" s="100"/>
    </row>
    <row r="10" spans="1:9" ht="23" customHeight="1" x14ac:dyDescent="0.2">
      <c r="B10" s="29" t="s">
        <v>21</v>
      </c>
      <c r="C10" s="71" t="s">
        <v>19</v>
      </c>
      <c r="D10" s="27"/>
      <c r="E10" s="53" t="s">
        <v>5</v>
      </c>
      <c r="F10" s="54"/>
      <c r="G10" s="54"/>
      <c r="H10" s="100"/>
    </row>
    <row r="11" spans="1:9" ht="23" customHeight="1" thickBot="1" x14ac:dyDescent="0.25">
      <c r="B11" s="30" t="s">
        <v>11</v>
      </c>
      <c r="C11" s="73" t="s">
        <v>20</v>
      </c>
      <c r="D11" s="68"/>
      <c r="E11" s="55"/>
      <c r="F11" s="56"/>
      <c r="G11" s="56"/>
      <c r="H11" s="101"/>
    </row>
    <row r="12" spans="1:9" x14ac:dyDescent="0.2">
      <c r="B12" s="1"/>
      <c r="C12" s="1"/>
      <c r="D12" s="1"/>
      <c r="E12" s="5"/>
      <c r="G12" s="94"/>
      <c r="H12" s="94"/>
      <c r="I12" s="94"/>
    </row>
    <row r="13" spans="1:9" s="6" customFormat="1" ht="20" customHeight="1" x14ac:dyDescent="0.15">
      <c r="A13" s="59"/>
      <c r="B13" s="57" t="s">
        <v>41</v>
      </c>
      <c r="C13" s="57" t="s">
        <v>42</v>
      </c>
      <c r="D13" s="58" t="s">
        <v>43</v>
      </c>
      <c r="E13" s="67" t="s">
        <v>52</v>
      </c>
      <c r="F13" s="67" t="s">
        <v>53</v>
      </c>
      <c r="G13" s="67" t="s">
        <v>52</v>
      </c>
      <c r="H13" s="67" t="s">
        <v>54</v>
      </c>
    </row>
    <row r="14" spans="1:9" s="25" customFormat="1" ht="50" customHeight="1" x14ac:dyDescent="0.15">
      <c r="A14" s="60">
        <v>1</v>
      </c>
      <c r="B14" s="11" t="s">
        <v>49</v>
      </c>
      <c r="C14" s="11" t="s">
        <v>50</v>
      </c>
      <c r="D14" s="18" t="s">
        <v>51</v>
      </c>
      <c r="E14" s="80">
        <v>300.8</v>
      </c>
      <c r="F14" s="79">
        <v>2</v>
      </c>
      <c r="G14" s="80">
        <f>E14*F14</f>
        <v>601.6</v>
      </c>
      <c r="H14" s="78"/>
    </row>
    <row r="15" spans="1:9" s="25" customFormat="1" ht="50" customHeight="1" x14ac:dyDescent="0.15">
      <c r="A15" s="60">
        <v>2</v>
      </c>
      <c r="B15" s="11" t="s">
        <v>55</v>
      </c>
      <c r="C15" s="11" t="s">
        <v>56</v>
      </c>
      <c r="D15" s="18" t="s">
        <v>57</v>
      </c>
      <c r="E15" s="81">
        <v>12.8</v>
      </c>
      <c r="F15" s="42">
        <v>3</v>
      </c>
      <c r="G15" s="80">
        <f t="shared" ref="G15:G21" si="0">E15*F15</f>
        <v>38.400000000000006</v>
      </c>
      <c r="H15" s="78"/>
    </row>
    <row r="16" spans="1:9" s="25" customFormat="1" ht="50" customHeight="1" x14ac:dyDescent="0.15">
      <c r="A16" s="60">
        <v>3</v>
      </c>
      <c r="B16" s="11" t="s">
        <v>58</v>
      </c>
      <c r="C16" s="11" t="s">
        <v>59</v>
      </c>
      <c r="D16" s="18" t="s">
        <v>60</v>
      </c>
      <c r="E16" s="82">
        <v>259.83999999999997</v>
      </c>
      <c r="F16" s="43">
        <v>1</v>
      </c>
      <c r="G16" s="80">
        <f t="shared" si="0"/>
        <v>259.83999999999997</v>
      </c>
      <c r="H16" s="90" t="s">
        <v>67</v>
      </c>
    </row>
    <row r="17" spans="1:9" s="7" customFormat="1" ht="50" customHeight="1" x14ac:dyDescent="0.15">
      <c r="A17" s="61">
        <v>4</v>
      </c>
      <c r="B17" s="88" t="s">
        <v>61</v>
      </c>
      <c r="C17" s="89" t="s">
        <v>62</v>
      </c>
      <c r="D17" s="18" t="s">
        <v>63</v>
      </c>
      <c r="E17" s="82">
        <v>76.8</v>
      </c>
      <c r="F17" s="43">
        <v>2</v>
      </c>
      <c r="G17" s="80">
        <f t="shared" si="0"/>
        <v>153.6</v>
      </c>
      <c r="H17" s="91"/>
    </row>
    <row r="18" spans="1:9" s="25" customFormat="1" ht="50" customHeight="1" x14ac:dyDescent="0.15">
      <c r="A18" s="60">
        <v>5</v>
      </c>
      <c r="B18" s="89" t="s">
        <v>64</v>
      </c>
      <c r="C18" s="89" t="s">
        <v>65</v>
      </c>
      <c r="D18" s="18" t="s">
        <v>66</v>
      </c>
      <c r="E18" s="82">
        <v>89.6</v>
      </c>
      <c r="F18" s="63">
        <v>2</v>
      </c>
      <c r="G18" s="80">
        <f t="shared" si="0"/>
        <v>179.2</v>
      </c>
      <c r="H18" s="90"/>
    </row>
    <row r="19" spans="1:9" s="25" customFormat="1" ht="50" customHeight="1" x14ac:dyDescent="0.15">
      <c r="A19" s="60">
        <v>6</v>
      </c>
      <c r="B19" s="42"/>
      <c r="C19" s="42"/>
      <c r="D19" s="42"/>
      <c r="E19" s="81"/>
      <c r="F19" s="42"/>
      <c r="G19" s="80">
        <f t="shared" si="0"/>
        <v>0</v>
      </c>
      <c r="H19" s="90"/>
    </row>
    <row r="20" spans="1:9" s="25" customFormat="1" ht="50" customHeight="1" x14ac:dyDescent="0.15">
      <c r="A20" s="60">
        <v>7</v>
      </c>
      <c r="B20" s="43"/>
      <c r="C20" s="43"/>
      <c r="D20" s="43"/>
      <c r="E20" s="82"/>
      <c r="F20" s="43"/>
      <c r="G20" s="80">
        <f t="shared" si="0"/>
        <v>0</v>
      </c>
      <c r="H20" s="90"/>
    </row>
    <row r="21" spans="1:9" s="7" customFormat="1" ht="50" customHeight="1" thickBot="1" x14ac:dyDescent="0.2">
      <c r="A21" s="61">
        <v>8</v>
      </c>
      <c r="B21" s="77"/>
      <c r="C21" s="77"/>
      <c r="D21" s="77"/>
      <c r="E21" s="83"/>
      <c r="F21" s="77"/>
      <c r="G21" s="87">
        <f t="shared" si="0"/>
        <v>0</v>
      </c>
      <c r="H21" s="93"/>
    </row>
    <row r="22" spans="1:9" s="6" customFormat="1" ht="41" customHeight="1" thickTop="1" x14ac:dyDescent="0.15">
      <c r="A22" s="62"/>
      <c r="B22" s="64"/>
      <c r="C22" s="64"/>
      <c r="D22" s="65"/>
      <c r="E22" s="66"/>
      <c r="F22" s="66" t="s">
        <v>48</v>
      </c>
      <c r="G22" s="86">
        <f>SUM(G14:G21)</f>
        <v>1232.6399999999999</v>
      </c>
      <c r="H22" s="92"/>
    </row>
    <row r="23" spans="1:9" s="7" customFormat="1" ht="27" customHeight="1" thickBot="1" x14ac:dyDescent="0.2">
      <c r="B23" s="8"/>
      <c r="F23" s="10"/>
      <c r="G23" s="84"/>
      <c r="H23" s="9"/>
      <c r="I23" s="9"/>
    </row>
    <row r="24" spans="1:9" s="7" customFormat="1" ht="23" customHeight="1" x14ac:dyDescent="0.15">
      <c r="B24" s="13" t="s">
        <v>69</v>
      </c>
      <c r="C24" s="14" t="s">
        <v>16</v>
      </c>
      <c r="D24" s="14" t="s">
        <v>70</v>
      </c>
      <c r="E24" s="14" t="s">
        <v>17</v>
      </c>
      <c r="F24" s="85" t="s">
        <v>71</v>
      </c>
      <c r="G24" s="85" t="s">
        <v>72</v>
      </c>
      <c r="H24" s="15" t="s">
        <v>15</v>
      </c>
    </row>
    <row r="25" spans="1:9" s="7" customFormat="1" ht="27" customHeight="1" thickBot="1" x14ac:dyDescent="0.2">
      <c r="B25" s="17"/>
      <c r="C25" s="19">
        <f>G22</f>
        <v>1232.6399999999999</v>
      </c>
      <c r="D25" s="20">
        <f>C25*0.2</f>
        <v>246.52799999999999</v>
      </c>
      <c r="E25" s="20">
        <f>C25+D25</f>
        <v>1479.1679999999999</v>
      </c>
      <c r="F25" s="19"/>
      <c r="G25" s="19"/>
      <c r="H25" s="16"/>
    </row>
    <row r="26" spans="1:9" s="7" customFormat="1" ht="27" customHeight="1" x14ac:dyDescent="0.15">
      <c r="B26" s="21"/>
      <c r="C26" s="21"/>
      <c r="D26" s="22"/>
      <c r="E26" s="23"/>
      <c r="F26" s="21"/>
      <c r="G26" s="21"/>
      <c r="H26" s="40"/>
    </row>
    <row r="27" spans="1:9" ht="18" x14ac:dyDescent="0.2">
      <c r="B27" s="24" t="s">
        <v>18</v>
      </c>
    </row>
    <row r="28" spans="1:9" ht="18" x14ac:dyDescent="0.2">
      <c r="B28" s="37" t="s">
        <v>68</v>
      </c>
    </row>
    <row r="29" spans="1:9" ht="20" customHeight="1" x14ac:dyDescent="0.2">
      <c r="B29" s="35" t="s">
        <v>39</v>
      </c>
      <c r="C29" s="2" t="s">
        <v>73</v>
      </c>
    </row>
    <row r="30" spans="1:9" ht="12" customHeight="1" x14ac:dyDescent="0.2">
      <c r="B30" s="35"/>
    </row>
    <row r="31" spans="1:9" x14ac:dyDescent="0.2">
      <c r="B31" s="35" t="s">
        <v>22</v>
      </c>
      <c r="C31" s="2" t="s">
        <v>23</v>
      </c>
    </row>
    <row r="32" spans="1:9" x14ac:dyDescent="0.2">
      <c r="C32" s="2" t="s">
        <v>24</v>
      </c>
    </row>
    <row r="33" spans="2:3" x14ac:dyDescent="0.2">
      <c r="C33" s="2" t="s">
        <v>25</v>
      </c>
    </row>
    <row r="34" spans="2:3" x14ac:dyDescent="0.2">
      <c r="C34" s="2" t="s">
        <v>26</v>
      </c>
    </row>
    <row r="35" spans="2:3" x14ac:dyDescent="0.2">
      <c r="C35" s="2" t="s">
        <v>27</v>
      </c>
    </row>
    <row r="37" spans="2:3" x14ac:dyDescent="0.2">
      <c r="B37" s="35" t="s">
        <v>28</v>
      </c>
    </row>
    <row r="38" spans="2:3" ht="25" customHeight="1" x14ac:dyDescent="0.2">
      <c r="B38" s="3" t="s">
        <v>29</v>
      </c>
      <c r="C38" s="36" t="s">
        <v>30</v>
      </c>
    </row>
    <row r="39" spans="2:3" ht="25" customHeight="1" x14ac:dyDescent="0.2">
      <c r="B39" s="3" t="s">
        <v>31</v>
      </c>
      <c r="C39" s="36"/>
    </row>
    <row r="40" spans="2:3" s="37" customFormat="1" ht="25" customHeight="1" x14ac:dyDescent="0.2">
      <c r="B40" s="3" t="s">
        <v>32</v>
      </c>
      <c r="C40" s="38" t="s">
        <v>33</v>
      </c>
    </row>
    <row r="41" spans="2:3" s="37" customFormat="1" ht="25" customHeight="1" x14ac:dyDescent="0.2">
      <c r="B41" s="3" t="s">
        <v>34</v>
      </c>
      <c r="C41" s="39" t="s">
        <v>35</v>
      </c>
    </row>
    <row r="42" spans="2:3" s="37" customFormat="1" ht="25" customHeight="1" x14ac:dyDescent="0.2">
      <c r="B42" s="3" t="s">
        <v>36</v>
      </c>
      <c r="C42" s="39" t="s">
        <v>37</v>
      </c>
    </row>
    <row r="43" spans="2:3" x14ac:dyDescent="0.2">
      <c r="B43" s="35"/>
    </row>
    <row r="44" spans="2:3" x14ac:dyDescent="0.2">
      <c r="B44" s="35" t="s">
        <v>38</v>
      </c>
    </row>
  </sheetData>
  <mergeCells count="2">
    <mergeCell ref="G12:I12"/>
    <mergeCell ref="E1:G1"/>
  </mergeCells>
  <phoneticPr fontId="1"/>
  <pageMargins left="0.39" right="0.39" top="0.39" bottom="0.39" header="0.51" footer="0.51"/>
  <pageSetup paperSize="9" scale="55" orientation="portrait" horizontalDpi="360" verticalDpi="360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'[1]Drop down Menu'!#REF!</xm:f>
          </x14:formula1>
          <xm:sqref>G12:I12 E11:G11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BonCommande</vt:lpstr>
      <vt:lpstr>BonCommandeExemple</vt:lpstr>
    </vt:vector>
  </TitlesOfParts>
  <Company>EUROCAP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西山　健二</dc:creator>
  <cp:lastModifiedBy>Yuki Ichikawa</cp:lastModifiedBy>
  <cp:lastPrinted>2019-01-27T21:20:57Z</cp:lastPrinted>
  <dcterms:created xsi:type="dcterms:W3CDTF">2002-09-01T13:38:06Z</dcterms:created>
  <dcterms:modified xsi:type="dcterms:W3CDTF">2019-03-28T14:24:49Z</dcterms:modified>
</cp:coreProperties>
</file>